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8.81.5\еорд\ТОРГИ\ТОРГИ ЕО и ФИЛИАЛОВ 2025\ХАСАВЮРТОВСКИЙ ГОРВОДОКАНАЛ\204.Поставка СИЗ\на размещение\"/>
    </mc:Choice>
  </mc:AlternateContent>
  <xr:revisionPtr revIDLastSave="0" documentId="13_ncr:1_{673B69A4-100E-4790-9BE8-BD73B3C4F9CD}" xr6:coauthVersionLast="47" xr6:coauthVersionMax="47" xr10:uidLastSave="{00000000-0000-0000-0000-000000000000}"/>
  <bookViews>
    <workbookView xWindow="1560" yWindow="600" windowWidth="20280" windowHeight="1560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4" i="1"/>
</calcChain>
</file>

<file path=xl/sharedStrings.xml><?xml version="1.0" encoding="utf-8"?>
<sst xmlns="http://schemas.openxmlformats.org/spreadsheetml/2006/main" count="103" uniqueCount="63">
  <si>
    <t>Расчет начальной максимальной цены договора</t>
  </si>
  <si>
    <t>№ п/п</t>
  </si>
  <si>
    <t>Наименование СИЗ</t>
  </si>
  <si>
    <t>Ед. изм.</t>
  </si>
  <si>
    <t>Кол-во</t>
  </si>
  <si>
    <t>Цена № 1, руб. с НДС</t>
  </si>
  <si>
    <t>Цена № 2, руб. с НДС</t>
  </si>
  <si>
    <t>Цена № 3, руб. с НДС</t>
  </si>
  <si>
    <t>Средняя цена, руб. с НДС</t>
  </si>
  <si>
    <t>Средняя сумма, руб. с НДС</t>
  </si>
  <si>
    <t>Крем гидрофильный</t>
  </si>
  <si>
    <t>Тюбик 100 мл</t>
  </si>
  <si>
    <t>Крем гидрофобный</t>
  </si>
  <si>
    <t>Головной убор (подшлемник) для защиты от механических воздействий (истирания)</t>
  </si>
  <si>
    <t>Штук</t>
  </si>
  <si>
    <t>Головной убор для защиты от искр и брызг расплавленного металла, металлической окалины</t>
  </si>
  <si>
    <t>Головной убор для защиты от общих производственных загрязнений</t>
  </si>
  <si>
    <t>Жилет сигнальный повышенной видимости</t>
  </si>
  <si>
    <t>Изолирующие самоспасатели</t>
  </si>
  <si>
    <t>Комплект</t>
  </si>
  <si>
    <t>Каска защитная от механических воздействий</t>
  </si>
  <si>
    <t>Каска защитная от повышенных температур</t>
  </si>
  <si>
    <t>Каскетка защитная от механических воздействий</t>
  </si>
  <si>
    <t>Крем комбинированный (универсальный) вместо гидрофильных или гидрофобных, если воздействуют водорастворимые и водонерастворимые вещества</t>
  </si>
  <si>
    <t>Костюм для защиты от искр и брызг расплавленного металла, металлической окалины</t>
  </si>
  <si>
    <t>Костюм для защиты от механических воздействий (истирания) и нетоксичной пыли</t>
  </si>
  <si>
    <t>Костюм для защиты от растворов кислот и щелочей</t>
  </si>
  <si>
    <t>Куртка для защиты от пониженных температур и ветра</t>
  </si>
  <si>
    <t>Крем защитный от обморожения и обветривания</t>
  </si>
  <si>
    <t>Обувь специальная диэлектрическая</t>
  </si>
  <si>
    <t>Пара</t>
  </si>
  <si>
    <t>Обувь специальная для защиты от механических воздействий (ударов) и термических рисков электрической дуги</t>
  </si>
  <si>
    <t>Обувь специальная для защиты от механических воздействий (истирания)</t>
  </si>
  <si>
    <t>Обувь специальная для защиты от механических воздействий (ударов) и от скольжения</t>
  </si>
  <si>
    <t>Обувь специальная для защиты от механических воздействий (ударов), воды и растворов нетоксичных веществ, от растворов кислот и щелочей</t>
  </si>
  <si>
    <t>Обувь специальная для защиты от механических воздействий (ударов), искр и брызг расплавленного металла, металлической окалины</t>
  </si>
  <si>
    <t>Обувь специальная для защиты от механических воздействий (ударов), нефти и/или нефтепродуктов</t>
  </si>
  <si>
    <t>Очищающие от неустойчивых загрязнений и смывающие средства</t>
  </si>
  <si>
    <t>Бутылка 5000 мл</t>
  </si>
  <si>
    <t>Очки закрытого типа от химических факторов</t>
  </si>
  <si>
    <t>Очки защитные от механических воздействий, в том числе с покрытием от запотевания</t>
  </si>
  <si>
    <t>Очки защитные от ультрафиолетового излучения, слепящей яркости</t>
  </si>
  <si>
    <t>Подшлемник термостойкий</t>
  </si>
  <si>
    <t>Плащ для защиты от воды</t>
  </si>
  <si>
    <t>Перчатки для защиты от искр и брызг расплавленного металла, металлической окалины</t>
  </si>
  <si>
    <t>Перчатки для защиты от механических воздействий (истирания)</t>
  </si>
  <si>
    <t>Перчатки для защиты от механических воздействий (истирания, порезов)</t>
  </si>
  <si>
    <t>Перчатки термостойкие</t>
  </si>
  <si>
    <t>Перчатки для защиты от нефти и нефтепродуктов</t>
  </si>
  <si>
    <t>Перчатки для защиты от воды, растворов нетоксичных веществ и химических факторов</t>
  </si>
  <si>
    <t>Перчатки специальные диэлектрические</t>
  </si>
  <si>
    <t>Противоаэрозольные, противоаэрозольные с дополнительной защитой от паров и газов средства индивидуальной защиты органов дыхания с фильтрующей лицевой частью - фильтрующие полумаски</t>
  </si>
  <si>
    <t>Противоаэрозольные, противогазовые, противогазоаэрозольные (комбинированные) средства индивидуальной защиты органов дыхания с изолирующей лицевой частью (полумаской, маской, четвертьмаской)</t>
  </si>
  <si>
    <t>Крем регенерирующий (восстанавливающий)</t>
  </si>
  <si>
    <t>Средства индивидуальной защиты органов дыхания неавтономные с подачей чистого воздуха по шлангу/магистрали (дыхательные аппараты)</t>
  </si>
  <si>
    <t>Фартук для защиты от воды и растворов нетоксичных веществ</t>
  </si>
  <si>
    <t>Фартук для защиты от искр и брызг расплавленного металла, металлической окалины</t>
  </si>
  <si>
    <t>Щиток защитный лицевой от брызг расплавленного металла и горячих частиц</t>
  </si>
  <si>
    <t>Щиток защитный лицевой с термостойкой окантовкой</t>
  </si>
  <si>
    <t>Костюм на утепляющей прокладке.(защ. от электродуги)</t>
  </si>
  <si>
    <t>Костюм для защиты от термических рисков электрической дуги</t>
  </si>
  <si>
    <t>Нанесение логотипа</t>
  </si>
  <si>
    <t>Итого, сумма руб.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</si>
</sst>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8"/>
      <color rgb="FF000000"/>
      <name val="Times New Roman"/>
      <family val="1"/>
      <charset val="204"/>
    </font>
    <font>
      <b/>
      <sz val="24"/>
      <color rgb="FF000000"/>
      <name val="Calibri"/>
      <family val="2"/>
      <charset val="204"/>
    </font>
    <font>
      <b/>
      <sz val="24"/>
      <color theme="1"/>
      <name val="Calibri"/>
      <family val="2"/>
      <charset val="204"/>
    </font>
    <font>
      <sz val="16"/>
      <color rgb="FF000000"/>
      <name val="Times New Roman"/>
      <family val="1"/>
      <charset val="204"/>
    </font>
    <font>
      <b/>
      <sz val="22"/>
      <color rgb="FF000000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horizontal="centerContinuous" vertical="top" wrapText="1"/>
    </xf>
    <xf numFmtId="0" fontId="3" fillId="0" borderId="0" xfId="0" applyFont="1" applyAlignment="1">
      <alignment horizontal="centerContinuous" wrapText="1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topLeftCell="A34" workbookViewId="0">
      <selection activeCell="I41" sqref="I41"/>
    </sheetView>
  </sheetViews>
  <sheetFormatPr defaultRowHeight="15" x14ac:dyDescent="0.25"/>
  <cols>
    <col min="2" max="2" width="27.5703125" customWidth="1"/>
    <col min="5" max="5" width="11.140625" customWidth="1"/>
    <col min="6" max="7" width="11.85546875" customWidth="1"/>
    <col min="8" max="8" width="11.140625" customWidth="1"/>
    <col min="9" max="9" width="12.85546875" customWidth="1"/>
  </cols>
  <sheetData>
    <row r="1" spans="1:9" ht="31.5" x14ac:dyDescent="0.5">
      <c r="A1" s="1" t="s">
        <v>0</v>
      </c>
      <c r="B1" s="2"/>
      <c r="C1" s="3"/>
      <c r="D1" s="4"/>
      <c r="E1" s="5"/>
      <c r="F1" s="5"/>
      <c r="G1" s="5"/>
      <c r="H1" s="5"/>
      <c r="I1" s="5"/>
    </row>
    <row r="2" spans="1:9" ht="28.5" x14ac:dyDescent="0.45">
      <c r="A2" s="6"/>
      <c r="B2" s="7"/>
      <c r="C2" s="8"/>
      <c r="D2" s="9"/>
    </row>
    <row r="3" spans="1:9" ht="47.25" x14ac:dyDescent="0.25">
      <c r="A3" s="10" t="s">
        <v>1</v>
      </c>
      <c r="B3" s="11" t="s">
        <v>2</v>
      </c>
      <c r="C3" s="11" t="s">
        <v>3</v>
      </c>
      <c r="D3" s="12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</row>
    <row r="4" spans="1:9" ht="31.5" x14ac:dyDescent="0.25">
      <c r="A4" s="13">
        <v>1</v>
      </c>
      <c r="B4" s="14" t="s">
        <v>10</v>
      </c>
      <c r="C4" s="15" t="s">
        <v>11</v>
      </c>
      <c r="D4" s="16">
        <v>53</v>
      </c>
      <c r="E4" s="17">
        <v>101</v>
      </c>
      <c r="F4" s="17">
        <v>104.4</v>
      </c>
      <c r="G4" s="18">
        <v>110.4</v>
      </c>
      <c r="H4" s="18">
        <f>(G4+F4+E4)/3</f>
        <v>105.26666666666667</v>
      </c>
      <c r="I4" s="18">
        <f>H4*D4</f>
        <v>5579.1333333333332</v>
      </c>
    </row>
    <row r="5" spans="1:9" ht="31.5" x14ac:dyDescent="0.25">
      <c r="A5" s="13">
        <v>2</v>
      </c>
      <c r="B5" s="14" t="s">
        <v>12</v>
      </c>
      <c r="C5" s="15" t="s">
        <v>11</v>
      </c>
      <c r="D5" s="16">
        <v>132</v>
      </c>
      <c r="E5" s="17">
        <v>101</v>
      </c>
      <c r="F5" s="17">
        <v>103.2</v>
      </c>
      <c r="G5" s="18">
        <v>111.6</v>
      </c>
      <c r="H5" s="18">
        <f t="shared" ref="H5:H50" si="0">(G5+F5+E5)/3</f>
        <v>105.26666666666667</v>
      </c>
      <c r="I5" s="18">
        <f t="shared" ref="I5:I50" si="1">H5*D5</f>
        <v>13895.2</v>
      </c>
    </row>
    <row r="6" spans="1:9" ht="63" x14ac:dyDescent="0.25">
      <c r="A6" s="13">
        <v>3</v>
      </c>
      <c r="B6" s="14" t="s">
        <v>13</v>
      </c>
      <c r="C6" s="15" t="s">
        <v>14</v>
      </c>
      <c r="D6" s="16">
        <v>106</v>
      </c>
      <c r="E6" s="18">
        <v>330</v>
      </c>
      <c r="F6" s="18">
        <v>337.2</v>
      </c>
      <c r="G6" s="18">
        <v>340.8</v>
      </c>
      <c r="H6" s="18">
        <f t="shared" si="0"/>
        <v>336</v>
      </c>
      <c r="I6" s="18">
        <f t="shared" si="1"/>
        <v>35616</v>
      </c>
    </row>
    <row r="7" spans="1:9" ht="63" x14ac:dyDescent="0.25">
      <c r="A7" s="13">
        <v>4</v>
      </c>
      <c r="B7" s="14" t="s">
        <v>15</v>
      </c>
      <c r="C7" s="15" t="s">
        <v>14</v>
      </c>
      <c r="D7" s="16">
        <v>7</v>
      </c>
      <c r="E7" s="18">
        <v>1113</v>
      </c>
      <c r="F7" s="18">
        <v>1195.2</v>
      </c>
      <c r="G7" s="18">
        <v>1218</v>
      </c>
      <c r="H7" s="18">
        <f t="shared" si="0"/>
        <v>1175.3999999999999</v>
      </c>
      <c r="I7" s="18">
        <f t="shared" si="1"/>
        <v>8227.7999999999993</v>
      </c>
    </row>
    <row r="8" spans="1:9" ht="63" x14ac:dyDescent="0.25">
      <c r="A8" s="13">
        <v>5</v>
      </c>
      <c r="B8" s="14" t="s">
        <v>16</v>
      </c>
      <c r="C8" s="15" t="s">
        <v>14</v>
      </c>
      <c r="D8" s="16">
        <v>44</v>
      </c>
      <c r="E8" s="18">
        <v>425</v>
      </c>
      <c r="F8" s="18">
        <v>439.2</v>
      </c>
      <c r="G8" s="18">
        <v>433.2</v>
      </c>
      <c r="H8" s="18">
        <f t="shared" si="0"/>
        <v>432.4666666666667</v>
      </c>
      <c r="I8" s="18">
        <f t="shared" si="1"/>
        <v>19028.533333333333</v>
      </c>
    </row>
    <row r="9" spans="1:9" ht="31.5" x14ac:dyDescent="0.25">
      <c r="A9" s="13">
        <v>6</v>
      </c>
      <c r="B9" s="14" t="s">
        <v>17</v>
      </c>
      <c r="C9" s="15" t="s">
        <v>14</v>
      </c>
      <c r="D9" s="16">
        <v>20</v>
      </c>
      <c r="E9" s="18">
        <v>684</v>
      </c>
      <c r="F9" s="18">
        <v>739.2</v>
      </c>
      <c r="G9" s="18">
        <v>721.2</v>
      </c>
      <c r="H9" s="18">
        <f t="shared" si="0"/>
        <v>714.80000000000007</v>
      </c>
      <c r="I9" s="18">
        <f t="shared" si="1"/>
        <v>14296.000000000002</v>
      </c>
    </row>
    <row r="10" spans="1:9" ht="31.5" x14ac:dyDescent="0.25">
      <c r="A10" s="13">
        <v>7</v>
      </c>
      <c r="B10" s="14" t="s">
        <v>18</v>
      </c>
      <c r="C10" s="15" t="s">
        <v>19</v>
      </c>
      <c r="D10" s="16">
        <v>9</v>
      </c>
      <c r="E10" s="18">
        <v>3043</v>
      </c>
      <c r="F10" s="18">
        <v>3262.8</v>
      </c>
      <c r="G10" s="18">
        <v>3334.8</v>
      </c>
      <c r="H10" s="18">
        <f t="shared" si="0"/>
        <v>3213.5333333333333</v>
      </c>
      <c r="I10" s="18">
        <f t="shared" si="1"/>
        <v>28921.8</v>
      </c>
    </row>
    <row r="11" spans="1:9" ht="47.25" x14ac:dyDescent="0.25">
      <c r="A11" s="13">
        <v>8</v>
      </c>
      <c r="B11" s="14" t="s">
        <v>20</v>
      </c>
      <c r="C11" s="15" t="s">
        <v>14</v>
      </c>
      <c r="D11" s="16">
        <v>25</v>
      </c>
      <c r="E11" s="18">
        <v>221</v>
      </c>
      <c r="F11" s="18">
        <v>247.2</v>
      </c>
      <c r="G11" s="18">
        <v>223.2</v>
      </c>
      <c r="H11" s="18">
        <f t="shared" si="0"/>
        <v>230.46666666666667</v>
      </c>
      <c r="I11" s="18">
        <f t="shared" si="1"/>
        <v>5761.666666666667</v>
      </c>
    </row>
    <row r="12" spans="1:9" ht="31.5" x14ac:dyDescent="0.25">
      <c r="A12" s="13">
        <v>9</v>
      </c>
      <c r="B12" s="14" t="s">
        <v>21</v>
      </c>
      <c r="C12" s="15" t="s">
        <v>14</v>
      </c>
      <c r="D12" s="16">
        <v>21</v>
      </c>
      <c r="E12" s="18">
        <v>1594</v>
      </c>
      <c r="F12" s="18">
        <v>1756.8</v>
      </c>
      <c r="G12" s="18">
        <v>1736.4</v>
      </c>
      <c r="H12" s="18">
        <f t="shared" si="0"/>
        <v>1695.7333333333333</v>
      </c>
      <c r="I12" s="18">
        <f t="shared" si="1"/>
        <v>35610.400000000001</v>
      </c>
    </row>
    <row r="13" spans="1:9" ht="47.25" x14ac:dyDescent="0.25">
      <c r="A13" s="13">
        <v>10</v>
      </c>
      <c r="B13" s="14" t="s">
        <v>22</v>
      </c>
      <c r="C13" s="15" t="s">
        <v>19</v>
      </c>
      <c r="D13" s="16">
        <v>13</v>
      </c>
      <c r="E13" s="18">
        <v>1065</v>
      </c>
      <c r="F13" s="18">
        <v>1162.8</v>
      </c>
      <c r="G13" s="18">
        <v>1182</v>
      </c>
      <c r="H13" s="18">
        <f t="shared" si="0"/>
        <v>1136.6000000000001</v>
      </c>
      <c r="I13" s="18">
        <f t="shared" si="1"/>
        <v>14775.800000000001</v>
      </c>
    </row>
    <row r="14" spans="1:9" ht="126" x14ac:dyDescent="0.25">
      <c r="A14" s="13">
        <v>11</v>
      </c>
      <c r="B14" s="14" t="s">
        <v>23</v>
      </c>
      <c r="C14" s="15" t="s">
        <v>11</v>
      </c>
      <c r="D14" s="16">
        <v>185</v>
      </c>
      <c r="E14" s="18">
        <v>101</v>
      </c>
      <c r="F14" s="18">
        <v>102</v>
      </c>
      <c r="G14" s="18">
        <v>112.8</v>
      </c>
      <c r="H14" s="18">
        <f t="shared" si="0"/>
        <v>105.26666666666667</v>
      </c>
      <c r="I14" s="18">
        <f t="shared" si="1"/>
        <v>19474.333333333332</v>
      </c>
    </row>
    <row r="15" spans="1:9" ht="63" x14ac:dyDescent="0.25">
      <c r="A15" s="13">
        <v>12</v>
      </c>
      <c r="B15" s="14" t="s">
        <v>24</v>
      </c>
      <c r="C15" s="15" t="s">
        <v>19</v>
      </c>
      <c r="D15" s="16">
        <v>14</v>
      </c>
      <c r="E15" s="18">
        <v>6578</v>
      </c>
      <c r="F15" s="18">
        <v>6898.8</v>
      </c>
      <c r="G15" s="18">
        <v>7172.4</v>
      </c>
      <c r="H15" s="18">
        <f t="shared" si="0"/>
        <v>6883.0666666666666</v>
      </c>
      <c r="I15" s="18">
        <f t="shared" si="1"/>
        <v>96362.933333333334</v>
      </c>
    </row>
    <row r="16" spans="1:9" ht="63" x14ac:dyDescent="0.25">
      <c r="A16" s="13">
        <v>13</v>
      </c>
      <c r="B16" s="14" t="s">
        <v>25</v>
      </c>
      <c r="C16" s="15" t="s">
        <v>19</v>
      </c>
      <c r="D16" s="16">
        <v>73</v>
      </c>
      <c r="E16" s="18">
        <v>5106</v>
      </c>
      <c r="F16" s="18">
        <v>5355.6</v>
      </c>
      <c r="G16" s="18">
        <v>5551.2</v>
      </c>
      <c r="H16" s="18">
        <f t="shared" si="0"/>
        <v>5337.5999999999995</v>
      </c>
      <c r="I16" s="18">
        <f t="shared" si="1"/>
        <v>389644.79999999999</v>
      </c>
    </row>
    <row r="17" spans="1:9" ht="47.25" x14ac:dyDescent="0.25">
      <c r="A17" s="13">
        <v>14</v>
      </c>
      <c r="B17" s="14" t="s">
        <v>26</v>
      </c>
      <c r="C17" s="15" t="s">
        <v>19</v>
      </c>
      <c r="D17" s="16">
        <v>5</v>
      </c>
      <c r="E17" s="18">
        <v>3776.88</v>
      </c>
      <c r="F17" s="18">
        <v>2575</v>
      </c>
      <c r="G17" s="18">
        <v>2983</v>
      </c>
      <c r="H17" s="18">
        <f t="shared" si="0"/>
        <v>3111.626666666667</v>
      </c>
      <c r="I17" s="18">
        <f t="shared" si="1"/>
        <v>15558.133333333335</v>
      </c>
    </row>
    <row r="18" spans="1:9" ht="47.25" x14ac:dyDescent="0.25">
      <c r="A18" s="13">
        <v>15</v>
      </c>
      <c r="B18" s="14" t="s">
        <v>27</v>
      </c>
      <c r="C18" s="15" t="s">
        <v>14</v>
      </c>
      <c r="D18" s="16">
        <v>109</v>
      </c>
      <c r="E18" s="18">
        <v>4201</v>
      </c>
      <c r="F18" s="18">
        <v>4210.8</v>
      </c>
      <c r="G18" s="18">
        <v>4572</v>
      </c>
      <c r="H18" s="18">
        <f t="shared" si="0"/>
        <v>4327.9333333333334</v>
      </c>
      <c r="I18" s="18">
        <f t="shared" si="1"/>
        <v>471744.73333333334</v>
      </c>
    </row>
    <row r="19" spans="1:9" ht="47.25" x14ac:dyDescent="0.25">
      <c r="A19" s="13">
        <v>16</v>
      </c>
      <c r="B19" s="14" t="s">
        <v>28</v>
      </c>
      <c r="C19" s="15" t="s">
        <v>11</v>
      </c>
      <c r="D19" s="16">
        <v>561</v>
      </c>
      <c r="E19" s="18">
        <v>121</v>
      </c>
      <c r="F19" s="18">
        <v>123.6</v>
      </c>
      <c r="G19" s="18">
        <v>123.6</v>
      </c>
      <c r="H19" s="18">
        <f t="shared" si="0"/>
        <v>122.73333333333333</v>
      </c>
      <c r="I19" s="18">
        <f t="shared" si="1"/>
        <v>68853.399999999994</v>
      </c>
    </row>
    <row r="20" spans="1:9" ht="31.5" x14ac:dyDescent="0.25">
      <c r="A20" s="13">
        <v>17</v>
      </c>
      <c r="B20" s="14" t="s">
        <v>29</v>
      </c>
      <c r="C20" s="15" t="s">
        <v>30</v>
      </c>
      <c r="D20" s="16">
        <v>5</v>
      </c>
      <c r="E20" s="18">
        <v>1222</v>
      </c>
      <c r="F20" s="18">
        <v>1298.4000000000001</v>
      </c>
      <c r="G20" s="18">
        <v>1318.8</v>
      </c>
      <c r="H20" s="18">
        <f t="shared" si="0"/>
        <v>1279.7333333333333</v>
      </c>
      <c r="I20" s="18">
        <f t="shared" si="1"/>
        <v>6398.666666666667</v>
      </c>
    </row>
    <row r="21" spans="1:9" ht="78.75" x14ac:dyDescent="0.25">
      <c r="A21" s="13">
        <v>18</v>
      </c>
      <c r="B21" s="14" t="s">
        <v>31</v>
      </c>
      <c r="C21" s="15" t="s">
        <v>30</v>
      </c>
      <c r="D21" s="16">
        <v>17</v>
      </c>
      <c r="E21" s="18">
        <v>5495</v>
      </c>
      <c r="F21" s="18">
        <v>5538</v>
      </c>
      <c r="G21" s="18">
        <v>5764.8</v>
      </c>
      <c r="H21" s="18">
        <f t="shared" si="0"/>
        <v>5599.2666666666664</v>
      </c>
      <c r="I21" s="18">
        <f t="shared" si="1"/>
        <v>95187.533333333326</v>
      </c>
    </row>
    <row r="22" spans="1:9" ht="47.25" x14ac:dyDescent="0.25">
      <c r="A22" s="13">
        <v>19</v>
      </c>
      <c r="B22" s="14" t="s">
        <v>32</v>
      </c>
      <c r="C22" s="15" t="s">
        <v>30</v>
      </c>
      <c r="D22" s="16">
        <v>20</v>
      </c>
      <c r="E22" s="18">
        <v>2430</v>
      </c>
      <c r="F22" s="18">
        <v>2653.2</v>
      </c>
      <c r="G22" s="18">
        <v>2713.2</v>
      </c>
      <c r="H22" s="18">
        <f t="shared" si="0"/>
        <v>2598.7999999999997</v>
      </c>
      <c r="I22" s="18">
        <f t="shared" si="1"/>
        <v>51975.999999999993</v>
      </c>
    </row>
    <row r="23" spans="1:9" ht="63" x14ac:dyDescent="0.25">
      <c r="A23" s="13">
        <v>20</v>
      </c>
      <c r="B23" s="14" t="s">
        <v>33</v>
      </c>
      <c r="C23" s="15" t="s">
        <v>30</v>
      </c>
      <c r="D23" s="16">
        <v>16</v>
      </c>
      <c r="E23" s="18">
        <v>2757</v>
      </c>
      <c r="F23" s="18">
        <v>3032.4</v>
      </c>
      <c r="G23" s="18">
        <v>2845.2</v>
      </c>
      <c r="H23" s="18">
        <f t="shared" si="0"/>
        <v>2878.2000000000003</v>
      </c>
      <c r="I23" s="18">
        <f t="shared" si="1"/>
        <v>46051.200000000004</v>
      </c>
    </row>
    <row r="24" spans="1:9" ht="110.25" x14ac:dyDescent="0.25">
      <c r="A24" s="13">
        <v>21</v>
      </c>
      <c r="B24" s="14" t="s">
        <v>34</v>
      </c>
      <c r="C24" s="15" t="s">
        <v>30</v>
      </c>
      <c r="D24" s="16">
        <v>31</v>
      </c>
      <c r="E24" s="18">
        <v>1179</v>
      </c>
      <c r="F24" s="18">
        <v>1530</v>
      </c>
      <c r="G24" s="18">
        <v>1216</v>
      </c>
      <c r="H24" s="18">
        <f t="shared" si="0"/>
        <v>1308.3333333333333</v>
      </c>
      <c r="I24" s="18">
        <f t="shared" si="1"/>
        <v>40558.333333333328</v>
      </c>
    </row>
    <row r="25" spans="1:9" ht="94.5" x14ac:dyDescent="0.25">
      <c r="A25" s="13">
        <v>22</v>
      </c>
      <c r="B25" s="14" t="s">
        <v>35</v>
      </c>
      <c r="C25" s="15" t="s">
        <v>30</v>
      </c>
      <c r="D25" s="16">
        <v>7</v>
      </c>
      <c r="E25" s="18">
        <v>5422</v>
      </c>
      <c r="F25" s="18">
        <v>5552.4</v>
      </c>
      <c r="G25" s="18">
        <v>5936.4</v>
      </c>
      <c r="H25" s="18">
        <f t="shared" si="0"/>
        <v>5636.9333333333334</v>
      </c>
      <c r="I25" s="18">
        <f t="shared" si="1"/>
        <v>39458.533333333333</v>
      </c>
    </row>
    <row r="26" spans="1:9" ht="78.75" x14ac:dyDescent="0.25">
      <c r="A26" s="13">
        <v>23</v>
      </c>
      <c r="B26" s="14" t="s">
        <v>36</v>
      </c>
      <c r="C26" s="15" t="s">
        <v>30</v>
      </c>
      <c r="D26" s="16">
        <v>2</v>
      </c>
      <c r="E26" s="18">
        <v>4230</v>
      </c>
      <c r="F26" s="18">
        <v>4538.3999999999996</v>
      </c>
      <c r="G26" s="18">
        <v>4497.6000000000004</v>
      </c>
      <c r="H26" s="18">
        <f t="shared" si="0"/>
        <v>4422</v>
      </c>
      <c r="I26" s="18">
        <f t="shared" si="1"/>
        <v>8844</v>
      </c>
    </row>
    <row r="27" spans="1:9" ht="63" x14ac:dyDescent="0.25">
      <c r="A27" s="13">
        <v>24</v>
      </c>
      <c r="B27" s="14" t="s">
        <v>37</v>
      </c>
      <c r="C27" s="15" t="s">
        <v>38</v>
      </c>
      <c r="D27" s="16">
        <v>71</v>
      </c>
      <c r="E27" s="18">
        <v>900</v>
      </c>
      <c r="F27" s="18">
        <v>927.6</v>
      </c>
      <c r="G27" s="18">
        <v>904.8</v>
      </c>
      <c r="H27" s="18">
        <f t="shared" si="0"/>
        <v>910.80000000000007</v>
      </c>
      <c r="I27" s="18">
        <f t="shared" si="1"/>
        <v>64666.8</v>
      </c>
    </row>
    <row r="28" spans="1:9" ht="31.5" x14ac:dyDescent="0.25">
      <c r="A28" s="13">
        <v>25</v>
      </c>
      <c r="B28" s="14" t="s">
        <v>39</v>
      </c>
      <c r="C28" s="15" t="s">
        <v>14</v>
      </c>
      <c r="D28" s="16">
        <v>5</v>
      </c>
      <c r="E28" s="18">
        <v>328</v>
      </c>
      <c r="F28" s="18">
        <v>332.4</v>
      </c>
      <c r="G28" s="18">
        <v>357.6</v>
      </c>
      <c r="H28" s="18">
        <f t="shared" si="0"/>
        <v>339.33333333333331</v>
      </c>
      <c r="I28" s="18">
        <f t="shared" si="1"/>
        <v>1696.6666666666665</v>
      </c>
    </row>
    <row r="29" spans="1:9" ht="78.75" x14ac:dyDescent="0.25">
      <c r="A29" s="13">
        <v>26</v>
      </c>
      <c r="B29" s="14" t="s">
        <v>40</v>
      </c>
      <c r="C29" s="15" t="s">
        <v>14</v>
      </c>
      <c r="D29" s="16">
        <v>28</v>
      </c>
      <c r="E29" s="18">
        <v>174</v>
      </c>
      <c r="F29" s="18">
        <v>184.8</v>
      </c>
      <c r="G29" s="18">
        <v>194.4</v>
      </c>
      <c r="H29" s="18">
        <f t="shared" si="0"/>
        <v>184.4</v>
      </c>
      <c r="I29" s="18">
        <f t="shared" si="1"/>
        <v>5163.2</v>
      </c>
    </row>
    <row r="30" spans="1:9" ht="63" x14ac:dyDescent="0.25">
      <c r="A30" s="13">
        <v>27</v>
      </c>
      <c r="B30" s="14" t="s">
        <v>41</v>
      </c>
      <c r="C30" s="15" t="s">
        <v>14</v>
      </c>
      <c r="D30" s="16">
        <v>7</v>
      </c>
      <c r="E30" s="18">
        <v>174</v>
      </c>
      <c r="F30" s="18">
        <v>176.4</v>
      </c>
      <c r="G30" s="18">
        <v>184.8</v>
      </c>
      <c r="H30" s="18">
        <f t="shared" si="0"/>
        <v>178.4</v>
      </c>
      <c r="I30" s="18">
        <f t="shared" si="1"/>
        <v>1248.8</v>
      </c>
    </row>
    <row r="31" spans="1:9" ht="31.5" x14ac:dyDescent="0.25">
      <c r="A31" s="13">
        <v>28</v>
      </c>
      <c r="B31" s="14" t="s">
        <v>42</v>
      </c>
      <c r="C31" s="15" t="s">
        <v>14</v>
      </c>
      <c r="D31" s="16">
        <v>17</v>
      </c>
      <c r="E31" s="18">
        <v>1263</v>
      </c>
      <c r="F31" s="18">
        <v>1281.5999999999999</v>
      </c>
      <c r="G31" s="18">
        <v>1309.2</v>
      </c>
      <c r="H31" s="18">
        <f t="shared" si="0"/>
        <v>1284.6000000000001</v>
      </c>
      <c r="I31" s="18">
        <f t="shared" si="1"/>
        <v>21838.2</v>
      </c>
    </row>
    <row r="32" spans="1:9" ht="15.75" x14ac:dyDescent="0.25">
      <c r="A32" s="13">
        <v>29</v>
      </c>
      <c r="B32" s="14" t="s">
        <v>43</v>
      </c>
      <c r="C32" s="15" t="s">
        <v>14</v>
      </c>
      <c r="D32" s="16">
        <v>37</v>
      </c>
      <c r="E32" s="18">
        <v>1254</v>
      </c>
      <c r="F32" s="18">
        <v>1275.5999999999999</v>
      </c>
      <c r="G32" s="18">
        <v>1290</v>
      </c>
      <c r="H32" s="18">
        <f t="shared" si="0"/>
        <v>1273.2</v>
      </c>
      <c r="I32" s="18">
        <f t="shared" si="1"/>
        <v>47108.4</v>
      </c>
    </row>
    <row r="33" spans="1:9" ht="63" x14ac:dyDescent="0.25">
      <c r="A33" s="13">
        <v>30</v>
      </c>
      <c r="B33" s="14" t="s">
        <v>44</v>
      </c>
      <c r="C33" s="15" t="s">
        <v>30</v>
      </c>
      <c r="D33" s="16">
        <v>80</v>
      </c>
      <c r="E33" s="18">
        <v>651</v>
      </c>
      <c r="F33" s="18">
        <v>685.2</v>
      </c>
      <c r="G33" s="18">
        <v>716.4</v>
      </c>
      <c r="H33" s="18">
        <f t="shared" si="0"/>
        <v>684.19999999999993</v>
      </c>
      <c r="I33" s="18">
        <f t="shared" si="1"/>
        <v>54735.999999999993</v>
      </c>
    </row>
    <row r="34" spans="1:9" ht="47.25" x14ac:dyDescent="0.25">
      <c r="A34" s="13">
        <v>31</v>
      </c>
      <c r="B34" s="14" t="s">
        <v>45</v>
      </c>
      <c r="C34" s="15" t="s">
        <v>30</v>
      </c>
      <c r="D34" s="16">
        <v>635</v>
      </c>
      <c r="E34" s="18">
        <v>34</v>
      </c>
      <c r="F34" s="18">
        <v>37.200000000000003</v>
      </c>
      <c r="G34" s="18">
        <v>36</v>
      </c>
      <c r="H34" s="18">
        <f t="shared" si="0"/>
        <v>35.733333333333334</v>
      </c>
      <c r="I34" s="18">
        <f t="shared" si="1"/>
        <v>22690.666666666668</v>
      </c>
    </row>
    <row r="35" spans="1:9" ht="63" x14ac:dyDescent="0.25">
      <c r="A35" s="13">
        <v>32</v>
      </c>
      <c r="B35" s="14" t="s">
        <v>46</v>
      </c>
      <c r="C35" s="15" t="s">
        <v>30</v>
      </c>
      <c r="D35" s="16">
        <v>14</v>
      </c>
      <c r="E35" s="18">
        <v>163</v>
      </c>
      <c r="F35" s="18">
        <v>166.8</v>
      </c>
      <c r="G35" s="18">
        <v>182.4</v>
      </c>
      <c r="H35" s="18">
        <f t="shared" si="0"/>
        <v>170.73333333333335</v>
      </c>
      <c r="I35" s="18">
        <f t="shared" si="1"/>
        <v>2390.2666666666669</v>
      </c>
    </row>
    <row r="36" spans="1:9" ht="15.75" x14ac:dyDescent="0.25">
      <c r="A36" s="13">
        <v>33</v>
      </c>
      <c r="B36" s="14" t="s">
        <v>47</v>
      </c>
      <c r="C36" s="15"/>
      <c r="D36" s="16">
        <v>172</v>
      </c>
      <c r="E36" s="18">
        <v>1393</v>
      </c>
      <c r="F36" s="18">
        <v>1552.8</v>
      </c>
      <c r="G36" s="18">
        <v>1515.6</v>
      </c>
      <c r="H36" s="18">
        <f t="shared" si="0"/>
        <v>1487.1333333333332</v>
      </c>
      <c r="I36" s="18">
        <f t="shared" si="1"/>
        <v>255786.93333333332</v>
      </c>
    </row>
    <row r="37" spans="1:9" ht="31.5" x14ac:dyDescent="0.25">
      <c r="A37" s="13">
        <v>34</v>
      </c>
      <c r="B37" s="14" t="s">
        <v>48</v>
      </c>
      <c r="C37" s="15" t="s">
        <v>30</v>
      </c>
      <c r="D37" s="16">
        <v>14</v>
      </c>
      <c r="E37" s="18">
        <v>177</v>
      </c>
      <c r="F37" s="18">
        <v>180</v>
      </c>
      <c r="G37" s="18">
        <v>178.8</v>
      </c>
      <c r="H37" s="18">
        <f t="shared" si="0"/>
        <v>178.6</v>
      </c>
      <c r="I37" s="18">
        <f t="shared" si="1"/>
        <v>2500.4</v>
      </c>
    </row>
    <row r="38" spans="1:9" ht="63" x14ac:dyDescent="0.25">
      <c r="A38" s="13">
        <v>35</v>
      </c>
      <c r="B38" s="14" t="s">
        <v>49</v>
      </c>
      <c r="C38" s="15"/>
      <c r="D38" s="16">
        <v>317</v>
      </c>
      <c r="E38" s="18">
        <v>98</v>
      </c>
      <c r="F38" s="18">
        <v>99.6</v>
      </c>
      <c r="G38" s="18">
        <v>100.8</v>
      </c>
      <c r="H38" s="18">
        <f t="shared" si="0"/>
        <v>99.466666666666654</v>
      </c>
      <c r="I38" s="18">
        <f t="shared" si="1"/>
        <v>31530.933333333331</v>
      </c>
    </row>
    <row r="39" spans="1:9" ht="31.5" x14ac:dyDescent="0.25">
      <c r="A39" s="13">
        <v>36</v>
      </c>
      <c r="B39" s="14" t="s">
        <v>50</v>
      </c>
      <c r="C39" s="15" t="s">
        <v>30</v>
      </c>
      <c r="D39" s="16">
        <v>17</v>
      </c>
      <c r="E39" s="18">
        <v>747</v>
      </c>
      <c r="F39" s="18">
        <v>751.2</v>
      </c>
      <c r="G39" s="18">
        <v>752.4</v>
      </c>
      <c r="H39" s="18">
        <f t="shared" si="0"/>
        <v>750.19999999999993</v>
      </c>
      <c r="I39" s="18">
        <f t="shared" si="1"/>
        <v>12753.4</v>
      </c>
    </row>
    <row r="40" spans="1:9" ht="141.75" x14ac:dyDescent="0.25">
      <c r="A40" s="13">
        <v>37</v>
      </c>
      <c r="B40" s="14" t="s">
        <v>51</v>
      </c>
      <c r="C40" s="15" t="s">
        <v>19</v>
      </c>
      <c r="D40" s="16">
        <v>14</v>
      </c>
      <c r="E40" s="18">
        <v>99</v>
      </c>
      <c r="F40" s="18">
        <v>99.6</v>
      </c>
      <c r="G40" s="18">
        <v>100.8</v>
      </c>
      <c r="H40" s="18">
        <f t="shared" si="0"/>
        <v>99.8</v>
      </c>
      <c r="I40" s="18">
        <f t="shared" si="1"/>
        <v>1397.2</v>
      </c>
    </row>
    <row r="41" spans="1:9" ht="141.75" x14ac:dyDescent="0.25">
      <c r="A41" s="13">
        <v>38</v>
      </c>
      <c r="B41" s="14" t="s">
        <v>52</v>
      </c>
      <c r="C41" s="15" t="s">
        <v>19</v>
      </c>
      <c r="D41" s="16">
        <v>22</v>
      </c>
      <c r="E41" s="18">
        <v>188</v>
      </c>
      <c r="F41" s="18">
        <v>207.6</v>
      </c>
      <c r="G41" s="18">
        <v>190.8</v>
      </c>
      <c r="H41" s="18">
        <f t="shared" si="0"/>
        <v>195.46666666666667</v>
      </c>
      <c r="I41" s="18">
        <f t="shared" si="1"/>
        <v>4300.2666666666664</v>
      </c>
    </row>
    <row r="42" spans="1:9" ht="31.5" x14ac:dyDescent="0.25">
      <c r="A42" s="13">
        <v>39</v>
      </c>
      <c r="B42" s="14" t="s">
        <v>53</v>
      </c>
      <c r="C42" s="15" t="s">
        <v>11</v>
      </c>
      <c r="D42" s="16">
        <v>1360</v>
      </c>
      <c r="E42" s="18">
        <v>101</v>
      </c>
      <c r="F42" s="18">
        <v>104.4</v>
      </c>
      <c r="G42" s="18">
        <v>108</v>
      </c>
      <c r="H42" s="18">
        <f t="shared" si="0"/>
        <v>104.46666666666665</v>
      </c>
      <c r="I42" s="18">
        <f t="shared" si="1"/>
        <v>142074.66666666666</v>
      </c>
    </row>
    <row r="43" spans="1:9" ht="94.5" x14ac:dyDescent="0.25">
      <c r="A43" s="13">
        <v>40</v>
      </c>
      <c r="B43" s="14" t="s">
        <v>54</v>
      </c>
      <c r="C43" s="15" t="s">
        <v>19</v>
      </c>
      <c r="D43" s="16">
        <v>13</v>
      </c>
      <c r="E43" s="18">
        <v>36837</v>
      </c>
      <c r="F43" s="18">
        <v>40605.599999999999</v>
      </c>
      <c r="G43" s="18">
        <v>37692</v>
      </c>
      <c r="H43" s="18">
        <f t="shared" si="0"/>
        <v>38378.200000000004</v>
      </c>
      <c r="I43" s="18">
        <f t="shared" si="1"/>
        <v>498916.60000000003</v>
      </c>
    </row>
    <row r="44" spans="1:9" ht="47.25" x14ac:dyDescent="0.25">
      <c r="A44" s="13">
        <v>41</v>
      </c>
      <c r="B44" s="14" t="s">
        <v>55</v>
      </c>
      <c r="C44" s="15" t="s">
        <v>14</v>
      </c>
      <c r="D44" s="16">
        <v>2</v>
      </c>
      <c r="E44" s="18">
        <v>530</v>
      </c>
      <c r="F44" s="18">
        <v>556.79999999999995</v>
      </c>
      <c r="G44" s="18">
        <v>574.79999999999995</v>
      </c>
      <c r="H44" s="18">
        <f t="shared" si="0"/>
        <v>553.86666666666667</v>
      </c>
      <c r="I44" s="18">
        <f t="shared" si="1"/>
        <v>1107.7333333333333</v>
      </c>
    </row>
    <row r="45" spans="1:9" ht="63" x14ac:dyDescent="0.25">
      <c r="A45" s="13">
        <v>42</v>
      </c>
      <c r="B45" s="14" t="s">
        <v>56</v>
      </c>
      <c r="C45" s="15" t="s">
        <v>14</v>
      </c>
      <c r="D45" s="16">
        <v>14</v>
      </c>
      <c r="E45" s="18">
        <v>5040</v>
      </c>
      <c r="F45" s="18">
        <v>5542.8</v>
      </c>
      <c r="G45" s="18">
        <v>5379.6</v>
      </c>
      <c r="H45" s="18">
        <f t="shared" si="0"/>
        <v>5320.8</v>
      </c>
      <c r="I45" s="18">
        <f t="shared" si="1"/>
        <v>74491.199999999997</v>
      </c>
    </row>
    <row r="46" spans="1:9" ht="47.25" x14ac:dyDescent="0.25">
      <c r="A46" s="13">
        <v>43</v>
      </c>
      <c r="B46" s="14" t="s">
        <v>57</v>
      </c>
      <c r="C46" s="15" t="s">
        <v>14</v>
      </c>
      <c r="D46" s="16">
        <v>7</v>
      </c>
      <c r="E46" s="18">
        <v>5418</v>
      </c>
      <c r="F46" s="18">
        <v>5420.4</v>
      </c>
      <c r="G46" s="18">
        <v>5715.6</v>
      </c>
      <c r="H46" s="18">
        <f t="shared" si="0"/>
        <v>5518</v>
      </c>
      <c r="I46" s="18">
        <f t="shared" si="1"/>
        <v>38626</v>
      </c>
    </row>
    <row r="47" spans="1:9" ht="47.25" x14ac:dyDescent="0.25">
      <c r="A47" s="13">
        <v>44</v>
      </c>
      <c r="B47" s="14" t="s">
        <v>58</v>
      </c>
      <c r="C47" s="15" t="s">
        <v>14</v>
      </c>
      <c r="D47" s="16">
        <v>17</v>
      </c>
      <c r="E47" s="18">
        <v>3506</v>
      </c>
      <c r="F47" s="18">
        <v>3639.6</v>
      </c>
      <c r="G47" s="18">
        <v>3724.8</v>
      </c>
      <c r="H47" s="18">
        <f t="shared" si="0"/>
        <v>3623.4666666666667</v>
      </c>
      <c r="I47" s="18">
        <f t="shared" si="1"/>
        <v>61598.933333333334</v>
      </c>
    </row>
    <row r="48" spans="1:9" ht="47.25" x14ac:dyDescent="0.25">
      <c r="A48" s="13">
        <v>45</v>
      </c>
      <c r="B48" s="14" t="s">
        <v>59</v>
      </c>
      <c r="C48" s="15" t="s">
        <v>19</v>
      </c>
      <c r="D48" s="16">
        <v>17</v>
      </c>
      <c r="E48" s="18">
        <v>19440</v>
      </c>
      <c r="F48" s="18">
        <v>20198.400000000001</v>
      </c>
      <c r="G48" s="18">
        <v>20113.2</v>
      </c>
      <c r="H48" s="18">
        <f t="shared" si="0"/>
        <v>19917.2</v>
      </c>
      <c r="I48" s="18">
        <f t="shared" si="1"/>
        <v>338592.4</v>
      </c>
    </row>
    <row r="49" spans="1:9" ht="47.25" x14ac:dyDescent="0.25">
      <c r="A49" s="13">
        <v>46</v>
      </c>
      <c r="B49" s="14" t="s">
        <v>60</v>
      </c>
      <c r="C49" s="15" t="s">
        <v>19</v>
      </c>
      <c r="D49" s="16">
        <v>17</v>
      </c>
      <c r="E49" s="18">
        <v>18504</v>
      </c>
      <c r="F49" s="18">
        <v>18561.599999999999</v>
      </c>
      <c r="G49" s="18">
        <v>18544.8</v>
      </c>
      <c r="H49" s="18">
        <f t="shared" si="0"/>
        <v>18536.8</v>
      </c>
      <c r="I49" s="18">
        <f t="shared" si="1"/>
        <v>315125.59999999998</v>
      </c>
    </row>
    <row r="50" spans="1:9" ht="15.75" x14ac:dyDescent="0.25">
      <c r="A50" s="13">
        <v>47</v>
      </c>
      <c r="B50" s="14" t="s">
        <v>61</v>
      </c>
      <c r="C50" s="15" t="s">
        <v>14</v>
      </c>
      <c r="D50" s="16">
        <v>235</v>
      </c>
      <c r="E50" s="18">
        <v>182</v>
      </c>
      <c r="F50" s="18">
        <v>98</v>
      </c>
      <c r="G50" s="18">
        <v>180</v>
      </c>
      <c r="H50" s="18">
        <f t="shared" si="0"/>
        <v>153.33333333333334</v>
      </c>
      <c r="I50" s="18">
        <f t="shared" si="1"/>
        <v>36033.333333333336</v>
      </c>
    </row>
    <row r="51" spans="1:9" ht="15.75" customHeight="1" x14ac:dyDescent="0.25">
      <c r="A51" s="19" t="s">
        <v>62</v>
      </c>
      <c r="B51" s="19"/>
      <c r="C51" s="19"/>
      <c r="D51" s="19"/>
      <c r="E51" s="19"/>
      <c r="F51" s="19"/>
      <c r="G51" s="19"/>
      <c r="H51" s="19"/>
      <c r="I51" s="20">
        <f>I4+I5+I6+I7+I8+I9+I10+I11+I12+I13+I14++I15+I16+I17+I18+I19+I20+I21+I22+I23+I24+I25+I26+I27+I28+I29+I30+I31+I32+I33+I34+I35+I36+I37+I38+I39+I40+I41+I42+I43+I44+I45+I46+I47+I48+I49+I50</f>
        <v>3568199.5333333332</v>
      </c>
    </row>
  </sheetData>
  <mergeCells count="1">
    <mergeCell ref="A51:H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omto1</dc:creator>
  <cp:lastModifiedBy>omto1</cp:lastModifiedBy>
  <dcterms:created xsi:type="dcterms:W3CDTF">2015-06-05T18:19:34Z</dcterms:created>
  <dcterms:modified xsi:type="dcterms:W3CDTF">2025-06-18T07:16:39Z</dcterms:modified>
</cp:coreProperties>
</file>